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汇总" sheetId="9" r:id="rId1"/>
    <sheet name="宁安市" sheetId="10" r:id="rId2"/>
  </sheets>
  <definedNames>
    <definedName name="_xlnm._FilterDatabase" localSheetId="0" hidden="1">汇总!$A$7:$F$90</definedName>
    <definedName name="_xlnm.Print_Titles" localSheetId="0">汇总!$1:$6</definedName>
  </definedNames>
  <calcPr calcId="144525"/>
</workbook>
</file>

<file path=xl/sharedStrings.xml><?xml version="1.0" encoding="utf-8"?>
<sst xmlns="http://schemas.openxmlformats.org/spreadsheetml/2006/main" count="105" uniqueCount="90">
  <si>
    <t>2022年改善普通高中办学条件中央补助资金明细表</t>
  </si>
  <si>
    <r>
      <rPr>
        <b/>
        <sz val="9"/>
        <color theme="1"/>
        <rFont val="宋体"/>
        <charset val="134"/>
        <scheme val="minor"/>
      </rPr>
      <t xml:space="preserve">      </t>
    </r>
    <r>
      <rPr>
        <sz val="9"/>
        <color theme="1"/>
        <rFont val="宋体"/>
        <charset val="134"/>
        <scheme val="minor"/>
      </rPr>
      <t>单位：万元</t>
    </r>
  </si>
  <si>
    <t>市县名称</t>
  </si>
  <si>
    <t>核定2022年全年补助资金</t>
  </si>
  <si>
    <t>2022年提前下达资金</t>
  </si>
  <si>
    <t>此次清算下达2022年补助资金</t>
  </si>
  <si>
    <t>x1</t>
  </si>
  <si>
    <t>市县合计</t>
  </si>
  <si>
    <t>哈尔滨市小计</t>
  </si>
  <si>
    <t>宾县</t>
  </si>
  <si>
    <t>方正县</t>
  </si>
  <si>
    <t>依兰县</t>
  </si>
  <si>
    <t>巴彦县</t>
  </si>
  <si>
    <t>木兰县</t>
  </si>
  <si>
    <t>通河县</t>
  </si>
  <si>
    <t>延寿县</t>
  </si>
  <si>
    <t>五常市</t>
  </si>
  <si>
    <t>尚志市</t>
  </si>
  <si>
    <t>齐齐哈尔市小计</t>
  </si>
  <si>
    <t>龙江县</t>
  </si>
  <si>
    <t>讷河市</t>
  </si>
  <si>
    <t>依安县</t>
  </si>
  <si>
    <t>泰来县</t>
  </si>
  <si>
    <t>甘南县</t>
  </si>
  <si>
    <t>富裕县</t>
  </si>
  <si>
    <t>克山县</t>
  </si>
  <si>
    <t>克东县</t>
  </si>
  <si>
    <t>拜泉县</t>
  </si>
  <si>
    <t>梅里斯达斡尔族区</t>
  </si>
  <si>
    <t>牡丹江市小计</t>
  </si>
  <si>
    <t>林口县</t>
  </si>
  <si>
    <t>穆棱市</t>
  </si>
  <si>
    <t>东宁市</t>
  </si>
  <si>
    <t>宁安市</t>
  </si>
  <si>
    <t>海林市</t>
  </si>
  <si>
    <t>绥芬河市</t>
  </si>
  <si>
    <t>佳木斯市小计</t>
  </si>
  <si>
    <t>佳木斯市郊区</t>
  </si>
  <si>
    <t>桦南县</t>
  </si>
  <si>
    <t>桦川县</t>
  </si>
  <si>
    <t>汤原县</t>
  </si>
  <si>
    <t>富锦市</t>
  </si>
  <si>
    <t>同江市</t>
  </si>
  <si>
    <t>抚远市</t>
  </si>
  <si>
    <t>鸡西市小计</t>
  </si>
  <si>
    <t>鸡东县</t>
  </si>
  <si>
    <t>密山市</t>
  </si>
  <si>
    <t>虎林市</t>
  </si>
  <si>
    <t>鹤岗市小计</t>
  </si>
  <si>
    <t>萝北县</t>
  </si>
  <si>
    <t>绥滨县</t>
  </si>
  <si>
    <t>双鸭山市小计</t>
  </si>
  <si>
    <t>集贤县</t>
  </si>
  <si>
    <t>宝清县</t>
  </si>
  <si>
    <t>友谊县</t>
  </si>
  <si>
    <t>饶河县</t>
  </si>
  <si>
    <t>七台河市小计</t>
  </si>
  <si>
    <t>勃利县</t>
  </si>
  <si>
    <t>黑河市小计</t>
  </si>
  <si>
    <t>黑河市五大连池风景区</t>
  </si>
  <si>
    <t>北安市</t>
  </si>
  <si>
    <t>嫩江市</t>
  </si>
  <si>
    <t>五大连池市</t>
  </si>
  <si>
    <t>逊克县</t>
  </si>
  <si>
    <t>孙吴县</t>
  </si>
  <si>
    <t>爱辉区</t>
  </si>
  <si>
    <t>伊春市小计</t>
  </si>
  <si>
    <t>南岔县</t>
  </si>
  <si>
    <t>铁力市</t>
  </si>
  <si>
    <t>嘉荫县</t>
  </si>
  <si>
    <t>大庆市小计</t>
  </si>
  <si>
    <t>大庆市大同区</t>
  </si>
  <si>
    <t>林甸县</t>
  </si>
  <si>
    <t>肇州县</t>
  </si>
  <si>
    <t>肇源县</t>
  </si>
  <si>
    <t>杜尔伯特蒙古族自治县</t>
  </si>
  <si>
    <t>大兴安岭行署小计</t>
  </si>
  <si>
    <t>呼玛县</t>
  </si>
  <si>
    <t>塔河县</t>
  </si>
  <si>
    <t>漠河市</t>
  </si>
  <si>
    <t>绥化市小计</t>
  </si>
  <si>
    <t>安达市</t>
  </si>
  <si>
    <t>肇东市</t>
  </si>
  <si>
    <t>兰西县</t>
  </si>
  <si>
    <t>青冈县</t>
  </si>
  <si>
    <t>明水县</t>
  </si>
  <si>
    <t>海伦市</t>
  </si>
  <si>
    <t>望奎县</t>
  </si>
  <si>
    <t>绥棱县</t>
  </si>
  <si>
    <t>庆安县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</si>
</sst>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2" xfId="5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5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>
      <alignment vertical="center"/>
    </xf>
    <xf numFmtId="0" fontId="7" fillId="0" borderId="2" xfId="51" applyFont="1" applyFill="1" applyBorder="1" applyAlignment="1">
      <alignment horizontal="center" vertical="center"/>
    </xf>
    <xf numFmtId="0" fontId="7" fillId="0" borderId="2" xfId="50" applyFont="1" applyFill="1" applyBorder="1" applyAlignment="1">
      <alignment horizontal="center" vertical="center"/>
    </xf>
    <xf numFmtId="0" fontId="8" fillId="0" borderId="2" xfId="52" applyFont="1" applyFill="1" applyBorder="1" applyAlignment="1">
      <alignment horizontal="center" vertical="center" wrapText="1"/>
    </xf>
    <xf numFmtId="0" fontId="9" fillId="0" borderId="2" xfId="5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4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0"/>
  <sheetViews>
    <sheetView workbookViewId="0">
      <pane xSplit="1" ySplit="7" topLeftCell="B8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" defaultRowHeight="13.5" outlineLevelCol="5"/>
  <cols>
    <col min="1" max="1" width="17.875" style="1" customWidth="1"/>
    <col min="2" max="4" width="17.875" customWidth="1"/>
  </cols>
  <sheetData>
    <row r="1" ht="39.75" customHeight="1" spans="1:4">
      <c r="A1" s="2" t="s">
        <v>0</v>
      </c>
      <c r="B1" s="2"/>
      <c r="C1" s="2"/>
      <c r="D1" s="2"/>
    </row>
    <row r="2" ht="26.25" customHeight="1" spans="1:4">
      <c r="A2" s="3"/>
      <c r="B2" s="3"/>
      <c r="C2" s="4"/>
      <c r="D2" s="5" t="s">
        <v>1</v>
      </c>
    </row>
    <row r="3" ht="27" customHeight="1" spans="1:6">
      <c r="A3" s="6" t="s">
        <v>2</v>
      </c>
      <c r="B3" s="7" t="s">
        <v>3</v>
      </c>
      <c r="C3" s="7" t="s">
        <v>4</v>
      </c>
      <c r="D3" s="7" t="s">
        <v>5</v>
      </c>
      <c r="F3" s="8"/>
    </row>
    <row r="4" customHeight="1" spans="1:6">
      <c r="A4" s="6"/>
      <c r="B4" s="7"/>
      <c r="C4" s="7"/>
      <c r="D4" s="7"/>
      <c r="F4" s="8"/>
    </row>
    <row r="5" ht="18.75" customHeight="1" spans="1:6">
      <c r="A5" s="6"/>
      <c r="B5" s="7"/>
      <c r="C5" s="7"/>
      <c r="D5" s="7"/>
      <c r="F5" s="8"/>
    </row>
    <row r="6" ht="12.75" customHeight="1" spans="1:6">
      <c r="A6" s="6"/>
      <c r="B6" s="7"/>
      <c r="C6" s="7"/>
      <c r="D6" s="7"/>
      <c r="F6" s="8"/>
    </row>
    <row r="7" ht="23.25" hidden="1" customHeight="1" spans="1:5">
      <c r="A7" s="9" t="s">
        <v>6</v>
      </c>
      <c r="B7" s="9"/>
      <c r="C7" s="10"/>
      <c r="D7" s="11"/>
      <c r="E7" t="e">
        <f>(19800-#REF!-#REF!-#REF!)/#REF!</f>
        <v>#REF!</v>
      </c>
    </row>
    <row r="8" spans="1:4">
      <c r="A8" s="12" t="s">
        <v>7</v>
      </c>
      <c r="B8" s="13">
        <v>19800</v>
      </c>
      <c r="C8" s="13">
        <f t="shared" ref="C8" si="0">SUBTOTAL(9,C9,C19,C30,C37,C45,C49,C52,C57,C59,C67,C71,C77,C81)</f>
        <v>17010</v>
      </c>
      <c r="D8" s="13">
        <f t="shared" ref="D8" si="1">SUBTOTAL(9,D9,D19,D30,D37,D45,D49,D52,D57,D59,D67,D71,D77,D81)</f>
        <v>2790</v>
      </c>
    </row>
    <row r="9" spans="1:4">
      <c r="A9" s="17" t="s">
        <v>8</v>
      </c>
      <c r="B9" s="13">
        <v>2870</v>
      </c>
      <c r="C9" s="13">
        <f t="shared" ref="C9" si="2">SUM(C10:C18)</f>
        <v>2360</v>
      </c>
      <c r="D9" s="13">
        <f t="shared" ref="D9" si="3">SUM(D10:D18)</f>
        <v>510</v>
      </c>
    </row>
    <row r="10" spans="1:4">
      <c r="A10" s="15" t="s">
        <v>9</v>
      </c>
      <c r="B10" s="16">
        <v>380</v>
      </c>
      <c r="C10" s="16">
        <v>312</v>
      </c>
      <c r="D10" s="16">
        <f t="shared" ref="D10:D72" si="4">B10-C10</f>
        <v>68</v>
      </c>
    </row>
    <row r="11" spans="1:4">
      <c r="A11" s="15" t="s">
        <v>10</v>
      </c>
      <c r="B11" s="16">
        <v>271</v>
      </c>
      <c r="C11" s="16">
        <v>238</v>
      </c>
      <c r="D11" s="16">
        <f t="shared" si="4"/>
        <v>33</v>
      </c>
    </row>
    <row r="12" spans="1:4">
      <c r="A12" s="15" t="s">
        <v>11</v>
      </c>
      <c r="B12" s="16">
        <v>302</v>
      </c>
      <c r="C12" s="16">
        <v>261</v>
      </c>
      <c r="D12" s="16">
        <f t="shared" si="4"/>
        <v>41</v>
      </c>
    </row>
    <row r="13" spans="1:4">
      <c r="A13" s="15" t="s">
        <v>12</v>
      </c>
      <c r="B13" s="16">
        <v>390</v>
      </c>
      <c r="C13" s="16">
        <v>310</v>
      </c>
      <c r="D13" s="16">
        <f t="shared" si="4"/>
        <v>80</v>
      </c>
    </row>
    <row r="14" spans="1:4">
      <c r="A14" s="15" t="s">
        <v>13</v>
      </c>
      <c r="B14" s="16">
        <v>250</v>
      </c>
      <c r="C14" s="16">
        <v>226</v>
      </c>
      <c r="D14" s="16">
        <f t="shared" si="4"/>
        <v>24</v>
      </c>
    </row>
    <row r="15" spans="1:4">
      <c r="A15" s="15" t="s">
        <v>14</v>
      </c>
      <c r="B15" s="16">
        <v>253</v>
      </c>
      <c r="C15" s="16">
        <v>227</v>
      </c>
      <c r="D15" s="16">
        <f t="shared" si="4"/>
        <v>26</v>
      </c>
    </row>
    <row r="16" spans="1:4">
      <c r="A16" s="15" t="s">
        <v>15</v>
      </c>
      <c r="B16" s="16">
        <v>225</v>
      </c>
      <c r="C16" s="16">
        <v>194</v>
      </c>
      <c r="D16" s="16">
        <f t="shared" si="4"/>
        <v>31</v>
      </c>
    </row>
    <row r="17" spans="1:4">
      <c r="A17" s="15" t="s">
        <v>16</v>
      </c>
      <c r="B17" s="16">
        <v>426</v>
      </c>
      <c r="C17" s="16">
        <v>310</v>
      </c>
      <c r="D17" s="16">
        <f t="shared" si="4"/>
        <v>116</v>
      </c>
    </row>
    <row r="18" spans="1:4">
      <c r="A18" s="15" t="s">
        <v>17</v>
      </c>
      <c r="B18" s="16">
        <v>373</v>
      </c>
      <c r="C18" s="16">
        <v>282</v>
      </c>
      <c r="D18" s="16">
        <f t="shared" si="4"/>
        <v>91</v>
      </c>
    </row>
    <row r="19" spans="1:4">
      <c r="A19" s="14" t="s">
        <v>18</v>
      </c>
      <c r="B19" s="13">
        <v>3066</v>
      </c>
      <c r="C19" s="13">
        <f t="shared" ref="C19" si="5">SUM(C20:C29)</f>
        <v>2640</v>
      </c>
      <c r="D19" s="13">
        <f t="shared" ref="D19" si="6">SUM(D20:D29)</f>
        <v>426</v>
      </c>
    </row>
    <row r="20" spans="1:4">
      <c r="A20" s="15" t="s">
        <v>19</v>
      </c>
      <c r="B20" s="16">
        <v>390</v>
      </c>
      <c r="C20" s="16">
        <v>322</v>
      </c>
      <c r="D20" s="16">
        <f t="shared" si="4"/>
        <v>68</v>
      </c>
    </row>
    <row r="21" spans="1:4">
      <c r="A21" s="15" t="s">
        <v>20</v>
      </c>
      <c r="B21" s="16">
        <v>382</v>
      </c>
      <c r="C21" s="16">
        <v>312</v>
      </c>
      <c r="D21" s="16">
        <f t="shared" si="4"/>
        <v>70</v>
      </c>
    </row>
    <row r="22" spans="1:4">
      <c r="A22" s="15" t="s">
        <v>21</v>
      </c>
      <c r="B22" s="16">
        <v>299</v>
      </c>
      <c r="C22" s="16">
        <v>254</v>
      </c>
      <c r="D22" s="16">
        <f t="shared" si="4"/>
        <v>45</v>
      </c>
    </row>
    <row r="23" spans="1:4">
      <c r="A23" s="15" t="s">
        <v>22</v>
      </c>
      <c r="B23" s="16">
        <v>288</v>
      </c>
      <c r="C23" s="16">
        <v>257</v>
      </c>
      <c r="D23" s="16">
        <f t="shared" si="4"/>
        <v>31</v>
      </c>
    </row>
    <row r="24" spans="1:4">
      <c r="A24" s="15" t="s">
        <v>23</v>
      </c>
      <c r="B24" s="16">
        <v>298</v>
      </c>
      <c r="C24" s="16">
        <v>249</v>
      </c>
      <c r="D24" s="16">
        <f t="shared" si="4"/>
        <v>49</v>
      </c>
    </row>
    <row r="25" spans="1:4">
      <c r="A25" s="15" t="s">
        <v>24</v>
      </c>
      <c r="B25" s="16">
        <v>294</v>
      </c>
      <c r="C25" s="16">
        <v>261</v>
      </c>
      <c r="D25" s="16">
        <f t="shared" si="4"/>
        <v>33</v>
      </c>
    </row>
    <row r="26" spans="1:4">
      <c r="A26" s="15" t="s">
        <v>25</v>
      </c>
      <c r="B26" s="16">
        <v>306</v>
      </c>
      <c r="C26" s="16">
        <v>263</v>
      </c>
      <c r="D26" s="16">
        <f t="shared" si="4"/>
        <v>43</v>
      </c>
    </row>
    <row r="27" spans="1:4">
      <c r="A27" s="15" t="s">
        <v>26</v>
      </c>
      <c r="B27" s="16">
        <v>285</v>
      </c>
      <c r="C27" s="16">
        <v>254</v>
      </c>
      <c r="D27" s="16">
        <f t="shared" si="4"/>
        <v>31</v>
      </c>
    </row>
    <row r="28" spans="1:4">
      <c r="A28" s="15" t="s">
        <v>27</v>
      </c>
      <c r="B28" s="16">
        <v>328</v>
      </c>
      <c r="C28" s="16">
        <v>281</v>
      </c>
      <c r="D28" s="16">
        <f t="shared" si="4"/>
        <v>47</v>
      </c>
    </row>
    <row r="29" spans="1:4">
      <c r="A29" s="15" t="s">
        <v>28</v>
      </c>
      <c r="B29" s="16">
        <v>196</v>
      </c>
      <c r="C29" s="16">
        <v>187</v>
      </c>
      <c r="D29" s="16">
        <f t="shared" si="4"/>
        <v>9</v>
      </c>
    </row>
    <row r="30" spans="1:4">
      <c r="A30" s="14" t="s">
        <v>29</v>
      </c>
      <c r="B30" s="13">
        <v>1725</v>
      </c>
      <c r="C30" s="13">
        <f t="shared" ref="C30" si="7">SUM(C31:C36)</f>
        <v>1494</v>
      </c>
      <c r="D30" s="13">
        <f t="shared" ref="D30" si="8">SUM(D31:D36)</f>
        <v>231</v>
      </c>
    </row>
    <row r="31" spans="1:4">
      <c r="A31" s="15" t="s">
        <v>30</v>
      </c>
      <c r="B31" s="16">
        <v>304</v>
      </c>
      <c r="C31" s="16">
        <v>258</v>
      </c>
      <c r="D31" s="16">
        <f t="shared" si="4"/>
        <v>46</v>
      </c>
    </row>
    <row r="32" spans="1:4">
      <c r="A32" s="15" t="s">
        <v>31</v>
      </c>
      <c r="B32" s="16">
        <v>276</v>
      </c>
      <c r="C32" s="16">
        <v>237</v>
      </c>
      <c r="D32" s="16">
        <f t="shared" si="4"/>
        <v>39</v>
      </c>
    </row>
    <row r="33" spans="1:4">
      <c r="A33" s="15" t="s">
        <v>32</v>
      </c>
      <c r="B33" s="16">
        <v>319</v>
      </c>
      <c r="C33" s="16">
        <v>285</v>
      </c>
      <c r="D33" s="16">
        <f t="shared" si="4"/>
        <v>34</v>
      </c>
    </row>
    <row r="34" spans="1:4">
      <c r="A34" s="15" t="s">
        <v>33</v>
      </c>
      <c r="B34" s="16">
        <v>327</v>
      </c>
      <c r="C34" s="16">
        <v>279</v>
      </c>
      <c r="D34" s="16">
        <f t="shared" si="4"/>
        <v>48</v>
      </c>
    </row>
    <row r="35" spans="1:4">
      <c r="A35" s="15" t="s">
        <v>34</v>
      </c>
      <c r="B35" s="16">
        <v>271</v>
      </c>
      <c r="C35" s="16">
        <v>228</v>
      </c>
      <c r="D35" s="16">
        <f t="shared" si="4"/>
        <v>43</v>
      </c>
    </row>
    <row r="36" spans="1:4">
      <c r="A36" s="15" t="s">
        <v>35</v>
      </c>
      <c r="B36" s="16">
        <v>228</v>
      </c>
      <c r="C36" s="16">
        <v>207</v>
      </c>
      <c r="D36" s="16">
        <f t="shared" si="4"/>
        <v>21</v>
      </c>
    </row>
    <row r="37" spans="1:4">
      <c r="A37" s="14" t="s">
        <v>36</v>
      </c>
      <c r="B37" s="13">
        <v>1843</v>
      </c>
      <c r="C37" s="13">
        <f t="shared" ref="C37" si="9">SUM(C38:C44)</f>
        <v>1698</v>
      </c>
      <c r="D37" s="13">
        <f t="shared" ref="D37" si="10">SUM(D38:D44)</f>
        <v>145</v>
      </c>
    </row>
    <row r="38" spans="1:4">
      <c r="A38" s="15" t="s">
        <v>37</v>
      </c>
      <c r="B38" s="16">
        <v>159</v>
      </c>
      <c r="C38" s="16">
        <v>149</v>
      </c>
      <c r="D38" s="16">
        <f t="shared" si="4"/>
        <v>10</v>
      </c>
    </row>
    <row r="39" spans="1:4">
      <c r="A39" s="15" t="s">
        <v>38</v>
      </c>
      <c r="B39" s="16">
        <v>291</v>
      </c>
      <c r="C39" s="16">
        <v>291</v>
      </c>
      <c r="D39" s="16">
        <f t="shared" si="4"/>
        <v>0</v>
      </c>
    </row>
    <row r="40" spans="1:4">
      <c r="A40" s="15" t="s">
        <v>39</v>
      </c>
      <c r="B40" s="16">
        <v>270</v>
      </c>
      <c r="C40" s="16">
        <v>245</v>
      </c>
      <c r="D40" s="16">
        <f t="shared" si="4"/>
        <v>25</v>
      </c>
    </row>
    <row r="41" spans="1:4">
      <c r="A41" s="15" t="s">
        <v>40</v>
      </c>
      <c r="B41" s="16">
        <v>273</v>
      </c>
      <c r="C41" s="16">
        <v>245</v>
      </c>
      <c r="D41" s="16">
        <f t="shared" si="4"/>
        <v>28</v>
      </c>
    </row>
    <row r="42" spans="1:4">
      <c r="A42" s="15" t="s">
        <v>41</v>
      </c>
      <c r="B42" s="16">
        <v>332</v>
      </c>
      <c r="C42" s="16">
        <v>278</v>
      </c>
      <c r="D42" s="16">
        <f t="shared" si="4"/>
        <v>54</v>
      </c>
    </row>
    <row r="43" spans="1:4">
      <c r="A43" s="15" t="s">
        <v>42</v>
      </c>
      <c r="B43" s="16">
        <v>269</v>
      </c>
      <c r="C43" s="16">
        <v>251</v>
      </c>
      <c r="D43" s="16">
        <f t="shared" si="4"/>
        <v>18</v>
      </c>
    </row>
    <row r="44" spans="1:4">
      <c r="A44" s="18" t="s">
        <v>43</v>
      </c>
      <c r="B44" s="16">
        <v>249</v>
      </c>
      <c r="C44" s="16">
        <v>239</v>
      </c>
      <c r="D44" s="16">
        <f t="shared" si="4"/>
        <v>10</v>
      </c>
    </row>
    <row r="45" spans="1:4">
      <c r="A45" s="14" t="s">
        <v>44</v>
      </c>
      <c r="B45" s="13">
        <v>896</v>
      </c>
      <c r="C45" s="13">
        <f t="shared" ref="C45:D45" si="11">SUM(C46:C48)</f>
        <v>762</v>
      </c>
      <c r="D45" s="13">
        <f t="shared" si="11"/>
        <v>134</v>
      </c>
    </row>
    <row r="46" spans="1:4">
      <c r="A46" s="15" t="s">
        <v>45</v>
      </c>
      <c r="B46" s="16">
        <v>253</v>
      </c>
      <c r="C46" s="16">
        <v>225</v>
      </c>
      <c r="D46" s="16">
        <f t="shared" si="4"/>
        <v>28</v>
      </c>
    </row>
    <row r="47" spans="1:4">
      <c r="A47" s="15" t="s">
        <v>46</v>
      </c>
      <c r="B47" s="16">
        <v>373</v>
      </c>
      <c r="C47" s="16">
        <v>303</v>
      </c>
      <c r="D47" s="16">
        <f t="shared" si="4"/>
        <v>70</v>
      </c>
    </row>
    <row r="48" spans="1:4">
      <c r="A48" s="15" t="s">
        <v>47</v>
      </c>
      <c r="B48" s="16">
        <v>270</v>
      </c>
      <c r="C48" s="16">
        <v>234</v>
      </c>
      <c r="D48" s="16">
        <f t="shared" si="4"/>
        <v>36</v>
      </c>
    </row>
    <row r="49" spans="1:4">
      <c r="A49" s="14" t="s">
        <v>48</v>
      </c>
      <c r="B49" s="13">
        <v>543</v>
      </c>
      <c r="C49" s="13">
        <f t="shared" ref="C49:D49" si="12">SUM(C50:C51)</f>
        <v>476</v>
      </c>
      <c r="D49" s="13">
        <f t="shared" si="12"/>
        <v>67</v>
      </c>
    </row>
    <row r="50" spans="1:4">
      <c r="A50" s="15" t="s">
        <v>49</v>
      </c>
      <c r="B50" s="16">
        <v>327</v>
      </c>
      <c r="C50" s="16">
        <v>275</v>
      </c>
      <c r="D50" s="16">
        <f t="shared" si="4"/>
        <v>52</v>
      </c>
    </row>
    <row r="51" spans="1:4">
      <c r="A51" s="15" t="s">
        <v>50</v>
      </c>
      <c r="B51" s="16">
        <v>216</v>
      </c>
      <c r="C51" s="16">
        <v>201</v>
      </c>
      <c r="D51" s="16">
        <f t="shared" si="4"/>
        <v>15</v>
      </c>
    </row>
    <row r="52" spans="1:4">
      <c r="A52" s="14" t="s">
        <v>51</v>
      </c>
      <c r="B52" s="13">
        <v>990</v>
      </c>
      <c r="C52" s="13">
        <f t="shared" ref="C52:D52" si="13">SUM(C53:C56)</f>
        <v>828</v>
      </c>
      <c r="D52" s="13">
        <f t="shared" si="13"/>
        <v>162</v>
      </c>
    </row>
    <row r="53" spans="1:4">
      <c r="A53" s="15" t="s">
        <v>52</v>
      </c>
      <c r="B53" s="16">
        <v>235</v>
      </c>
      <c r="C53" s="16">
        <v>203</v>
      </c>
      <c r="D53" s="16">
        <f t="shared" si="4"/>
        <v>32</v>
      </c>
    </row>
    <row r="54" spans="1:4">
      <c r="A54" s="15" t="s">
        <v>53</v>
      </c>
      <c r="B54" s="16">
        <v>339</v>
      </c>
      <c r="C54" s="16">
        <v>282</v>
      </c>
      <c r="D54" s="16">
        <f t="shared" si="4"/>
        <v>57</v>
      </c>
    </row>
    <row r="55" spans="1:4">
      <c r="A55" s="15" t="s">
        <v>54</v>
      </c>
      <c r="B55" s="16">
        <v>206</v>
      </c>
      <c r="C55" s="16">
        <v>147</v>
      </c>
      <c r="D55" s="16">
        <f t="shared" si="4"/>
        <v>59</v>
      </c>
    </row>
    <row r="56" spans="1:4">
      <c r="A56" s="15" t="s">
        <v>55</v>
      </c>
      <c r="B56" s="16">
        <v>210</v>
      </c>
      <c r="C56" s="16">
        <v>196</v>
      </c>
      <c r="D56" s="16">
        <f t="shared" si="4"/>
        <v>14</v>
      </c>
    </row>
    <row r="57" spans="1:4">
      <c r="A57" s="14" t="s">
        <v>56</v>
      </c>
      <c r="B57" s="13">
        <v>288</v>
      </c>
      <c r="C57" s="13">
        <f t="shared" ref="C57:D57" si="14">SUM(C58:C58)</f>
        <v>199</v>
      </c>
      <c r="D57" s="13">
        <f t="shared" si="14"/>
        <v>89</v>
      </c>
    </row>
    <row r="58" spans="1:4">
      <c r="A58" s="15" t="s">
        <v>57</v>
      </c>
      <c r="B58" s="16">
        <v>288</v>
      </c>
      <c r="C58" s="16">
        <v>199</v>
      </c>
      <c r="D58" s="16">
        <f t="shared" si="4"/>
        <v>89</v>
      </c>
    </row>
    <row r="59" spans="1:4">
      <c r="A59" s="14" t="s">
        <v>58</v>
      </c>
      <c r="B59" s="13">
        <v>1650</v>
      </c>
      <c r="C59" s="13">
        <f t="shared" ref="C59:D59" si="15">SUM(C60:C66)</f>
        <v>1487</v>
      </c>
      <c r="D59" s="13">
        <f t="shared" si="15"/>
        <v>163</v>
      </c>
    </row>
    <row r="60" spans="1:4">
      <c r="A60" s="15" t="s">
        <v>59</v>
      </c>
      <c r="B60" s="16">
        <v>143</v>
      </c>
      <c r="C60" s="16">
        <v>138</v>
      </c>
      <c r="D60" s="16">
        <f t="shared" si="4"/>
        <v>5</v>
      </c>
    </row>
    <row r="61" spans="1:4">
      <c r="A61" s="15" t="s">
        <v>60</v>
      </c>
      <c r="B61" s="16">
        <v>318</v>
      </c>
      <c r="C61" s="16">
        <v>269</v>
      </c>
      <c r="D61" s="16">
        <f t="shared" si="4"/>
        <v>49</v>
      </c>
    </row>
    <row r="62" spans="1:4">
      <c r="A62" s="15" t="s">
        <v>61</v>
      </c>
      <c r="B62" s="16">
        <v>260</v>
      </c>
      <c r="C62" s="16">
        <v>215</v>
      </c>
      <c r="D62" s="16">
        <f t="shared" si="4"/>
        <v>45</v>
      </c>
    </row>
    <row r="63" spans="1:4">
      <c r="A63" s="15" t="s">
        <v>62</v>
      </c>
      <c r="B63" s="16">
        <v>268</v>
      </c>
      <c r="C63" s="16">
        <v>239</v>
      </c>
      <c r="D63" s="16">
        <f t="shared" si="4"/>
        <v>29</v>
      </c>
    </row>
    <row r="64" spans="1:4">
      <c r="A64" s="15" t="s">
        <v>63</v>
      </c>
      <c r="B64" s="16">
        <v>202</v>
      </c>
      <c r="C64" s="16">
        <v>191</v>
      </c>
      <c r="D64" s="16">
        <f t="shared" si="4"/>
        <v>11</v>
      </c>
    </row>
    <row r="65" spans="1:4">
      <c r="A65" s="15" t="s">
        <v>64</v>
      </c>
      <c r="B65" s="16">
        <v>260</v>
      </c>
      <c r="C65" s="16">
        <v>246</v>
      </c>
      <c r="D65" s="16">
        <f t="shared" si="4"/>
        <v>14</v>
      </c>
    </row>
    <row r="66" spans="1:4">
      <c r="A66" s="15" t="s">
        <v>65</v>
      </c>
      <c r="B66" s="16">
        <v>199</v>
      </c>
      <c r="C66" s="16">
        <v>189</v>
      </c>
      <c r="D66" s="16">
        <f t="shared" si="4"/>
        <v>10</v>
      </c>
    </row>
    <row r="67" spans="1:4">
      <c r="A67" s="14" t="s">
        <v>66</v>
      </c>
      <c r="B67" s="13">
        <v>584</v>
      </c>
      <c r="C67" s="13">
        <f t="shared" ref="C67:D67" si="16">SUM(C68:C70)</f>
        <v>538</v>
      </c>
      <c r="D67" s="13">
        <f t="shared" si="16"/>
        <v>46</v>
      </c>
    </row>
    <row r="68" spans="1:4">
      <c r="A68" s="15" t="s">
        <v>67</v>
      </c>
      <c r="B68" s="16">
        <v>164</v>
      </c>
      <c r="C68" s="16">
        <v>154</v>
      </c>
      <c r="D68" s="16">
        <f t="shared" si="4"/>
        <v>10</v>
      </c>
    </row>
    <row r="69" spans="1:4">
      <c r="A69" s="15" t="s">
        <v>68</v>
      </c>
      <c r="B69" s="16">
        <v>234</v>
      </c>
      <c r="C69" s="16">
        <v>203</v>
      </c>
      <c r="D69" s="16">
        <f t="shared" si="4"/>
        <v>31</v>
      </c>
    </row>
    <row r="70" spans="1:4">
      <c r="A70" s="15" t="s">
        <v>69</v>
      </c>
      <c r="B70" s="16">
        <v>186</v>
      </c>
      <c r="C70" s="16">
        <v>181</v>
      </c>
      <c r="D70" s="16">
        <f t="shared" si="4"/>
        <v>5</v>
      </c>
    </row>
    <row r="71" spans="1:4">
      <c r="A71" s="14" t="s">
        <v>70</v>
      </c>
      <c r="B71" s="13">
        <v>1522</v>
      </c>
      <c r="C71" s="13">
        <f t="shared" ref="C71:D71" si="17">SUM(C72:C76)</f>
        <v>1290</v>
      </c>
      <c r="D71" s="13">
        <f t="shared" si="17"/>
        <v>232</v>
      </c>
    </row>
    <row r="72" spans="1:4">
      <c r="A72" s="15" t="s">
        <v>71</v>
      </c>
      <c r="B72" s="16">
        <v>203</v>
      </c>
      <c r="C72" s="16">
        <v>177</v>
      </c>
      <c r="D72" s="16">
        <f t="shared" si="4"/>
        <v>26</v>
      </c>
    </row>
    <row r="73" spans="1:4">
      <c r="A73" s="15" t="s">
        <v>72</v>
      </c>
      <c r="B73" s="16">
        <v>310</v>
      </c>
      <c r="C73" s="16">
        <v>273</v>
      </c>
      <c r="D73" s="16">
        <f t="shared" ref="D73:D90" si="18">B73-C73</f>
        <v>37</v>
      </c>
    </row>
    <row r="74" spans="1:4">
      <c r="A74" s="15" t="s">
        <v>73</v>
      </c>
      <c r="B74" s="16">
        <v>272</v>
      </c>
      <c r="C74" s="16">
        <v>222</v>
      </c>
      <c r="D74" s="16">
        <f t="shared" si="18"/>
        <v>50</v>
      </c>
    </row>
    <row r="75" spans="1:4">
      <c r="A75" s="15" t="s">
        <v>74</v>
      </c>
      <c r="B75" s="16">
        <v>385</v>
      </c>
      <c r="C75" s="16">
        <v>312</v>
      </c>
      <c r="D75" s="16">
        <f t="shared" si="18"/>
        <v>73</v>
      </c>
    </row>
    <row r="76" spans="1:4">
      <c r="A76" s="15" t="s">
        <v>75</v>
      </c>
      <c r="B76" s="16">
        <v>352</v>
      </c>
      <c r="C76" s="16">
        <v>306</v>
      </c>
      <c r="D76" s="16">
        <f t="shared" si="18"/>
        <v>46</v>
      </c>
    </row>
    <row r="77" spans="1:4">
      <c r="A77" s="14" t="s">
        <v>76</v>
      </c>
      <c r="B77" s="13">
        <v>612</v>
      </c>
      <c r="C77" s="13">
        <f t="shared" ref="C77:D77" si="19">SUM(C78:C80)</f>
        <v>596</v>
      </c>
      <c r="D77" s="13">
        <f t="shared" si="19"/>
        <v>16</v>
      </c>
    </row>
    <row r="78" spans="1:4">
      <c r="A78" s="15" t="s">
        <v>77</v>
      </c>
      <c r="B78" s="16">
        <v>240</v>
      </c>
      <c r="C78" s="16">
        <v>233</v>
      </c>
      <c r="D78" s="16">
        <f t="shared" si="18"/>
        <v>7</v>
      </c>
    </row>
    <row r="79" spans="1:4">
      <c r="A79" s="15" t="s">
        <v>78</v>
      </c>
      <c r="B79" s="16">
        <v>185</v>
      </c>
      <c r="C79" s="16">
        <v>181</v>
      </c>
      <c r="D79" s="16">
        <f t="shared" si="18"/>
        <v>4</v>
      </c>
    </row>
    <row r="80" spans="1:4">
      <c r="A80" s="15" t="s">
        <v>79</v>
      </c>
      <c r="B80" s="16">
        <v>187</v>
      </c>
      <c r="C80" s="16">
        <v>182</v>
      </c>
      <c r="D80" s="16">
        <f t="shared" si="18"/>
        <v>5</v>
      </c>
    </row>
    <row r="81" spans="1:4">
      <c r="A81" s="14" t="s">
        <v>80</v>
      </c>
      <c r="B81" s="13">
        <v>3211</v>
      </c>
      <c r="C81" s="13">
        <f t="shared" ref="C81:D81" si="20">SUM(C82:C90)</f>
        <v>2642</v>
      </c>
      <c r="D81" s="13">
        <f t="shared" si="20"/>
        <v>569</v>
      </c>
    </row>
    <row r="82" spans="1:4">
      <c r="A82" s="15" t="s">
        <v>81</v>
      </c>
      <c r="B82" s="16">
        <v>324</v>
      </c>
      <c r="C82" s="16">
        <v>276</v>
      </c>
      <c r="D82" s="16">
        <f t="shared" si="18"/>
        <v>48</v>
      </c>
    </row>
    <row r="83" spans="1:4">
      <c r="A83" s="15" t="s">
        <v>82</v>
      </c>
      <c r="B83" s="16">
        <v>502</v>
      </c>
      <c r="C83" s="16">
        <v>388</v>
      </c>
      <c r="D83" s="16">
        <f t="shared" si="18"/>
        <v>114</v>
      </c>
    </row>
    <row r="84" spans="1:4">
      <c r="A84" s="15" t="s">
        <v>83</v>
      </c>
      <c r="B84" s="16">
        <v>291</v>
      </c>
      <c r="C84" s="16">
        <v>243</v>
      </c>
      <c r="D84" s="16">
        <f t="shared" si="18"/>
        <v>48</v>
      </c>
    </row>
    <row r="85" spans="1:4">
      <c r="A85" s="15" t="s">
        <v>84</v>
      </c>
      <c r="B85" s="16">
        <v>437</v>
      </c>
      <c r="C85" s="16">
        <v>343</v>
      </c>
      <c r="D85" s="16">
        <f t="shared" si="18"/>
        <v>94</v>
      </c>
    </row>
    <row r="86" spans="1:4">
      <c r="A86" s="15" t="s">
        <v>85</v>
      </c>
      <c r="B86" s="16">
        <v>231</v>
      </c>
      <c r="C86" s="16">
        <v>204</v>
      </c>
      <c r="D86" s="16">
        <f t="shared" si="18"/>
        <v>27</v>
      </c>
    </row>
    <row r="87" spans="1:4">
      <c r="A87" s="15" t="s">
        <v>86</v>
      </c>
      <c r="B87" s="16">
        <v>408</v>
      </c>
      <c r="C87" s="16">
        <v>335</v>
      </c>
      <c r="D87" s="16">
        <f t="shared" si="18"/>
        <v>73</v>
      </c>
    </row>
    <row r="88" spans="1:4">
      <c r="A88" s="15" t="s">
        <v>87</v>
      </c>
      <c r="B88" s="16">
        <v>390</v>
      </c>
      <c r="C88" s="16">
        <v>317</v>
      </c>
      <c r="D88" s="16">
        <f t="shared" si="18"/>
        <v>73</v>
      </c>
    </row>
    <row r="89" spans="1:4">
      <c r="A89" s="15" t="s">
        <v>88</v>
      </c>
      <c r="B89" s="16">
        <v>310</v>
      </c>
      <c r="C89" s="16">
        <v>268</v>
      </c>
      <c r="D89" s="16">
        <f t="shared" si="18"/>
        <v>42</v>
      </c>
    </row>
    <row r="90" spans="1:4">
      <c r="A90" s="15" t="s">
        <v>89</v>
      </c>
      <c r="B90" s="16">
        <v>318</v>
      </c>
      <c r="C90" s="16">
        <v>268</v>
      </c>
      <c r="D90" s="16">
        <f t="shared" si="18"/>
        <v>50</v>
      </c>
    </row>
  </sheetData>
  <mergeCells count="6">
    <mergeCell ref="A1:D1"/>
    <mergeCell ref="A3:A6"/>
    <mergeCell ref="B3:B6"/>
    <mergeCell ref="C3:C6"/>
    <mergeCell ref="D3:D6"/>
    <mergeCell ref="F3:F6"/>
  </mergeCells>
  <printOptions horizontalCentered="1"/>
  <pageMargins left="1.49606299212598" right="0.708661417322835" top="0.748031496062992" bottom="0.748031496062992" header="0.31496062992126" footer="0.3149606299212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G13" sqref="G13"/>
    </sheetView>
  </sheetViews>
  <sheetFormatPr defaultColWidth="9" defaultRowHeight="13.5" outlineLevelCol="5"/>
  <cols>
    <col min="1" max="1" width="24.25" style="1" customWidth="1"/>
    <col min="2" max="4" width="20.25" customWidth="1"/>
  </cols>
  <sheetData>
    <row r="1" ht="39.75" customHeight="1" spans="1:4">
      <c r="A1" s="2" t="s">
        <v>0</v>
      </c>
      <c r="B1" s="2"/>
      <c r="C1" s="2"/>
      <c r="D1" s="2"/>
    </row>
    <row r="2" ht="26.25" customHeight="1" spans="1:4">
      <c r="A2" s="3"/>
      <c r="B2" s="3"/>
      <c r="C2" s="4"/>
      <c r="D2" s="5" t="s">
        <v>1</v>
      </c>
    </row>
    <row r="3" ht="27" customHeight="1" spans="1:6">
      <c r="A3" s="6" t="s">
        <v>2</v>
      </c>
      <c r="B3" s="7" t="s">
        <v>3</v>
      </c>
      <c r="C3" s="7" t="s">
        <v>4</v>
      </c>
      <c r="D3" s="7" t="s">
        <v>5</v>
      </c>
      <c r="F3" s="8"/>
    </row>
    <row r="4" customHeight="1" spans="1:6">
      <c r="A4" s="6"/>
      <c r="B4" s="7"/>
      <c r="C4" s="7"/>
      <c r="D4" s="7"/>
      <c r="F4" s="8"/>
    </row>
    <row r="5" ht="18.75" customHeight="1" spans="1:6">
      <c r="A5" s="6"/>
      <c r="B5" s="7"/>
      <c r="C5" s="7"/>
      <c r="D5" s="7"/>
      <c r="F5" s="8"/>
    </row>
    <row r="6" ht="12.75" customHeight="1" spans="1:6">
      <c r="A6" s="6"/>
      <c r="B6" s="7"/>
      <c r="C6" s="7"/>
      <c r="D6" s="7"/>
      <c r="F6" s="8"/>
    </row>
    <row r="7" ht="23.25" hidden="1" customHeight="1" spans="1:5">
      <c r="A7" s="9" t="s">
        <v>6</v>
      </c>
      <c r="B7" s="9"/>
      <c r="C7" s="10"/>
      <c r="D7" s="11"/>
      <c r="E7" t="e">
        <f>(19800-#REF!-#REF!-#REF!)/#REF!</f>
        <v>#REF!</v>
      </c>
    </row>
    <row r="8" spans="1:4">
      <c r="A8" s="12" t="s">
        <v>7</v>
      </c>
      <c r="B8" s="13">
        <v>19800</v>
      </c>
      <c r="C8" s="13" t="e">
        <f>SUBTOTAL(9,#REF!,#REF!,C9,#REF!,#REF!,#REF!,#REF!,#REF!,#REF!,#REF!,#REF!,#REF!,#REF!)</f>
        <v>#REF!</v>
      </c>
      <c r="D8" s="13" t="e">
        <f>SUBTOTAL(9,#REF!,#REF!,D9,#REF!,#REF!,#REF!,#REF!,#REF!,#REF!,#REF!,#REF!,#REF!,#REF!)</f>
        <v>#REF!</v>
      </c>
    </row>
    <row r="9" spans="1:4">
      <c r="A9" s="14" t="s">
        <v>29</v>
      </c>
      <c r="B9" s="13">
        <v>1725</v>
      </c>
      <c r="C9" s="13">
        <f>SUM(C10:C15)</f>
        <v>1494</v>
      </c>
      <c r="D9" s="13">
        <f>SUM(D10:D15)</f>
        <v>231</v>
      </c>
    </row>
    <row r="10" spans="1:4">
      <c r="A10" s="15" t="s">
        <v>30</v>
      </c>
      <c r="B10" s="16">
        <v>304</v>
      </c>
      <c r="C10" s="16">
        <v>258</v>
      </c>
      <c r="D10" s="16">
        <f t="shared" ref="D10:D15" si="0">B10-C10</f>
        <v>46</v>
      </c>
    </row>
    <row r="11" spans="1:4">
      <c r="A11" s="15" t="s">
        <v>31</v>
      </c>
      <c r="B11" s="16">
        <v>276</v>
      </c>
      <c r="C11" s="16">
        <v>237</v>
      </c>
      <c r="D11" s="16">
        <f t="shared" si="0"/>
        <v>39</v>
      </c>
    </row>
    <row r="12" spans="1:4">
      <c r="A12" s="15" t="s">
        <v>32</v>
      </c>
      <c r="B12" s="16">
        <v>319</v>
      </c>
      <c r="C12" s="16">
        <v>285</v>
      </c>
      <c r="D12" s="16">
        <f t="shared" si="0"/>
        <v>34</v>
      </c>
    </row>
    <row r="13" spans="1:4">
      <c r="A13" s="15" t="s">
        <v>33</v>
      </c>
      <c r="B13" s="16">
        <v>327</v>
      </c>
      <c r="C13" s="16">
        <v>279</v>
      </c>
      <c r="D13" s="16">
        <f t="shared" si="0"/>
        <v>48</v>
      </c>
    </row>
    <row r="14" spans="1:4">
      <c r="A14" s="15" t="s">
        <v>34</v>
      </c>
      <c r="B14" s="16">
        <v>271</v>
      </c>
      <c r="C14" s="16">
        <v>228</v>
      </c>
      <c r="D14" s="16">
        <f t="shared" si="0"/>
        <v>43</v>
      </c>
    </row>
    <row r="15" spans="1:4">
      <c r="A15" s="15" t="s">
        <v>35</v>
      </c>
      <c r="B15" s="16">
        <v>228</v>
      </c>
      <c r="C15" s="16">
        <v>207</v>
      </c>
      <c r="D15" s="16">
        <f t="shared" si="0"/>
        <v>21</v>
      </c>
    </row>
  </sheetData>
  <mergeCells count="6">
    <mergeCell ref="A1:D1"/>
    <mergeCell ref="A3:A6"/>
    <mergeCell ref="B3:B6"/>
    <mergeCell ref="C3:C6"/>
    <mergeCell ref="D3:D6"/>
    <mergeCell ref="F3:F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宁安市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赵鹏</dc:creator>
  <cp:lastModifiedBy>Administrator</cp:lastModifiedBy>
  <dcterms:created xsi:type="dcterms:W3CDTF">2022-02-14T05:47:00Z</dcterms:created>
  <cp:lastPrinted>2022-05-11T01:25:00Z</cp:lastPrinted>
  <dcterms:modified xsi:type="dcterms:W3CDTF">2022-06-01T02:05:30Z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